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wynikiGminy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<sst xmlns="http://schemas.openxmlformats.org/spreadsheetml/2006/main" count="51" uniqueCount="51">
  <si>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TERYT gminy</t>
  </si>
  <si>
    <t>Nazwa gminy</t>
  </si>
  <si>
    <t>Liczba obwodów</t>
  </si>
  <si>
    <t>Liczba upr z protokołu</t>
  </si>
  <si>
    <t>Liczba kart wydanych wyborc</t>
  </si>
  <si>
    <t>Liczba kart wyjętych z urny</t>
  </si>
  <si>
    <t>Liczba kart ważnych</t>
  </si>
  <si>
    <t>Liczba kart nieważnych</t>
  </si>
  <si>
    <t>Karty ważne z gł nieważnymi</t>
  </si>
  <si>
    <t>Karty ważne z gł ważnymi</t>
  </si>
  <si>
    <t>Głosy ważne</t>
  </si>
  <si>
    <t>Czerkawski Wacław Jacek</t>
  </si>
  <si>
    <t>Kijewski Stanisław</t>
  </si>
  <si>
    <t>Kluczniok Krzysztof Robert</t>
  </si>
  <si>
    <t>Kurzbauer Roman Henryk</t>
  </si>
  <si>
    <t>Mikołajec Kazimierz</t>
  </si>
  <si>
    <t>Pańczyk-Pozdziej Maria</t>
  </si>
  <si>
    <t>Porwoł Paweł Piotr</t>
  </si>
  <si>
    <t>Sobierajski Czesław</t>
  </si>
  <si>
    <t>Ścierski Klemens</t>
  </si>
  <si>
    <t>m. Łaziska Górne</t>
  </si>
  <si>
    <t>m. Mikołów</t>
  </si>
  <si>
    <t>m. Orzesze</t>
  </si>
  <si>
    <t>gm. Ornontowice</t>
  </si>
  <si>
    <t>gm. Wyry</t>
  </si>
  <si>
    <t>m. Racibórz</t>
  </si>
  <si>
    <t>gm. Kornowac</t>
  </si>
  <si>
    <t>gm. Krzanowice</t>
  </si>
  <si>
    <t>gm. Krzyżanowice</t>
  </si>
  <si>
    <t>gm. Kuźnia Raciborska</t>
  </si>
  <si>
    <t>gm. Nędza</t>
  </si>
  <si>
    <t>gm. Pietrowice Wielkie</t>
  </si>
  <si>
    <t>gm. Rudnik</t>
  </si>
  <si>
    <t>gm. Czerwionka-Leszczyny</t>
  </si>
  <si>
    <t>gm. Gaszowice</t>
  </si>
  <si>
    <t>gm. Jejkowice</t>
  </si>
  <si>
    <t>gm. Lyski</t>
  </si>
  <si>
    <t>gm. Świerklany</t>
  </si>
  <si>
    <t>m. Pszów</t>
  </si>
  <si>
    <t>m. Radlin</t>
  </si>
  <si>
    <t>m. Rydułtowy</t>
  </si>
  <si>
    <t>m. Wodzisław Śląski</t>
  </si>
  <si>
    <t>gm. Godów</t>
  </si>
  <si>
    <t>gm. Gorzyce</t>
  </si>
  <si>
    <t>gm. Lubomia</t>
  </si>
  <si>
    <t>gm. Marklowice</t>
  </si>
  <si>
    <t>gm. Mszana</t>
  </si>
  <si>
    <t>m. Jastrzębie-Zdrój</t>
  </si>
  <si>
    <t>m. Rybnik</t>
  </si>
  <si>
    <t>m. Żory</t>
  </si>
  <si>
    <t>Frekwencja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</si>
</sst>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textRotation="90"/>
    </xf>
    <xf numFmtId="10" fontId="0" fillId="0" borderId="1" xfId="0" applyNumberFormat="1" applyBorder="1" applyAlignment="1">
      <alignment/>
    </xf>
    <xf numFmtId="10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2.375" style="0" bestFit="1" customWidth="1"/>
    <col min="2" max="2" width="24.25390625" style="0" bestFit="1" customWidth="1"/>
    <col min="3" max="3" width="4.00390625" style="0" bestFit="1" customWidth="1"/>
    <col min="4" max="4" width="7.00390625" style="0" bestFit="1" customWidth="1"/>
    <col min="5" max="7" width="6.00390625" style="0" bestFit="1" customWidth="1"/>
    <col min="8" max="8" width="3.25390625" style="0" bestFit="1" customWidth="1"/>
    <col min="9" max="9" width="4.00390625" style="0" bestFit="1" customWidth="1"/>
    <col min="10" max="11" width="6.00390625" style="0" bestFit="1" customWidth="1"/>
    <col min="12" max="12" width="7.25390625" style="0" bestFit="1" customWidth="1"/>
    <col min="13" max="13" width="5.00390625" style="0" bestFit="1" customWidth="1"/>
    <col min="14" max="14" width="4.00390625" style="0" bestFit="1" customWidth="1"/>
    <col min="15" max="15" width="5.00390625" style="0" bestFit="1" customWidth="1"/>
    <col min="16" max="16" width="4.00390625" style="0" bestFit="1" customWidth="1"/>
    <col min="17" max="19" width="5.00390625" style="0" bestFit="1" customWidth="1"/>
    <col min="20" max="20" width="4.00390625" style="0" bestFit="1" customWidth="1"/>
    <col min="21" max="21" width="5.00390625" style="0" bestFit="1" customWidth="1"/>
  </cols>
  <sheetData>
    <row r="1" spans="1:21" ht="158.2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50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</row>
    <row r="2" spans="1:21" ht="12.75">
      <c r="A2" s="1">
        <v>240801</v>
      </c>
      <c r="B2" s="2" t="s">
        <v>20</v>
      </c>
      <c r="C2" s="2">
        <v>11</v>
      </c>
      <c r="D2" s="2">
        <v>17199</v>
      </c>
      <c r="E2" s="2">
        <v>2586</v>
      </c>
      <c r="F2" s="2">
        <v>2586</v>
      </c>
      <c r="G2" s="2">
        <v>2586</v>
      </c>
      <c r="H2" s="2">
        <v>0</v>
      </c>
      <c r="I2" s="2">
        <v>24</v>
      </c>
      <c r="J2" s="2">
        <v>2562</v>
      </c>
      <c r="K2" s="2">
        <v>2562</v>
      </c>
      <c r="L2" s="7">
        <f>F2/D2</f>
        <v>0.1503575789290075</v>
      </c>
      <c r="M2" s="2">
        <v>28</v>
      </c>
      <c r="N2" s="2">
        <v>2</v>
      </c>
      <c r="O2" s="2">
        <v>20</v>
      </c>
      <c r="P2" s="2">
        <v>2</v>
      </c>
      <c r="Q2" s="2">
        <v>187</v>
      </c>
      <c r="R2" s="2">
        <v>56</v>
      </c>
      <c r="S2" s="2">
        <v>50</v>
      </c>
      <c r="T2" s="2">
        <v>7</v>
      </c>
      <c r="U2" s="2">
        <v>2210</v>
      </c>
    </row>
    <row r="3" spans="1:21" ht="12.75">
      <c r="A3" s="1">
        <v>240802</v>
      </c>
      <c r="B3" s="2" t="s">
        <v>21</v>
      </c>
      <c r="C3" s="2">
        <v>22</v>
      </c>
      <c r="D3" s="2">
        <v>30763</v>
      </c>
      <c r="E3" s="2">
        <v>1377</v>
      </c>
      <c r="F3" s="2">
        <v>1377</v>
      </c>
      <c r="G3" s="2">
        <v>1377</v>
      </c>
      <c r="H3" s="2">
        <v>0</v>
      </c>
      <c r="I3" s="2">
        <v>11</v>
      </c>
      <c r="J3" s="2">
        <v>1366</v>
      </c>
      <c r="K3" s="2">
        <v>1366</v>
      </c>
      <c r="L3" s="7">
        <f aca="true" t="shared" si="0" ref="L3:L32">F3/D3</f>
        <v>0.04476156421675389</v>
      </c>
      <c r="M3" s="2">
        <v>38</v>
      </c>
      <c r="N3" s="2">
        <v>4</v>
      </c>
      <c r="O3" s="2">
        <v>19</v>
      </c>
      <c r="P3" s="2">
        <v>12</v>
      </c>
      <c r="Q3" s="2">
        <v>57</v>
      </c>
      <c r="R3" s="2">
        <v>129</v>
      </c>
      <c r="S3" s="2">
        <v>91</v>
      </c>
      <c r="T3" s="2">
        <v>7</v>
      </c>
      <c r="U3" s="2">
        <v>1009</v>
      </c>
    </row>
    <row r="4" spans="1:21" ht="12.75">
      <c r="A4" s="1">
        <v>240803</v>
      </c>
      <c r="B4" s="2" t="s">
        <v>22</v>
      </c>
      <c r="C4" s="2">
        <v>12</v>
      </c>
      <c r="D4" s="2">
        <v>14482</v>
      </c>
      <c r="E4" s="2">
        <v>1503</v>
      </c>
      <c r="F4" s="2">
        <v>1502</v>
      </c>
      <c r="G4" s="2">
        <v>1502</v>
      </c>
      <c r="H4" s="2">
        <v>0</v>
      </c>
      <c r="I4" s="2">
        <v>10</v>
      </c>
      <c r="J4" s="2">
        <v>1492</v>
      </c>
      <c r="K4" s="2">
        <v>1492</v>
      </c>
      <c r="L4" s="7">
        <f t="shared" si="0"/>
        <v>0.1037149564977213</v>
      </c>
      <c r="M4" s="2">
        <v>16</v>
      </c>
      <c r="N4" s="2">
        <v>11</v>
      </c>
      <c r="O4" s="2">
        <v>29</v>
      </c>
      <c r="P4" s="2">
        <v>4</v>
      </c>
      <c r="Q4" s="2">
        <v>11</v>
      </c>
      <c r="R4" s="2">
        <v>72</v>
      </c>
      <c r="S4" s="2">
        <v>33</v>
      </c>
      <c r="T4" s="2">
        <v>12</v>
      </c>
      <c r="U4" s="2">
        <v>1304</v>
      </c>
    </row>
    <row r="5" spans="1:21" ht="12.75">
      <c r="A5" s="1">
        <v>240804</v>
      </c>
      <c r="B5" s="2" t="s">
        <v>23</v>
      </c>
      <c r="C5" s="2">
        <v>2</v>
      </c>
      <c r="D5" s="2">
        <v>3950</v>
      </c>
      <c r="E5" s="2">
        <v>163</v>
      </c>
      <c r="F5" s="2">
        <v>163</v>
      </c>
      <c r="G5" s="2">
        <v>163</v>
      </c>
      <c r="H5" s="2">
        <v>0</v>
      </c>
      <c r="I5" s="2">
        <v>2</v>
      </c>
      <c r="J5" s="2">
        <v>161</v>
      </c>
      <c r="K5" s="2">
        <v>161</v>
      </c>
      <c r="L5" s="7">
        <f t="shared" si="0"/>
        <v>0.04126582278481013</v>
      </c>
      <c r="M5" s="2">
        <v>8</v>
      </c>
      <c r="N5" s="2">
        <v>2</v>
      </c>
      <c r="O5" s="2">
        <v>16</v>
      </c>
      <c r="P5" s="2">
        <v>0</v>
      </c>
      <c r="Q5" s="2">
        <v>5</v>
      </c>
      <c r="R5" s="2">
        <v>31</v>
      </c>
      <c r="S5" s="2">
        <v>5</v>
      </c>
      <c r="T5" s="2">
        <v>15</v>
      </c>
      <c r="U5" s="2">
        <v>79</v>
      </c>
    </row>
    <row r="6" spans="1:21" ht="12.75">
      <c r="A6" s="1">
        <v>240805</v>
      </c>
      <c r="B6" s="2" t="s">
        <v>24</v>
      </c>
      <c r="C6" s="2">
        <v>4</v>
      </c>
      <c r="D6" s="2">
        <v>4852</v>
      </c>
      <c r="E6" s="2">
        <v>480</v>
      </c>
      <c r="F6" s="2">
        <v>480</v>
      </c>
      <c r="G6" s="2">
        <v>480</v>
      </c>
      <c r="H6" s="2">
        <v>0</v>
      </c>
      <c r="I6" s="2">
        <v>1</v>
      </c>
      <c r="J6" s="2">
        <v>479</v>
      </c>
      <c r="K6" s="2">
        <v>479</v>
      </c>
      <c r="L6" s="7">
        <f t="shared" si="0"/>
        <v>0.0989282769991756</v>
      </c>
      <c r="M6" s="2">
        <v>5</v>
      </c>
      <c r="N6" s="2">
        <v>1</v>
      </c>
      <c r="O6" s="2">
        <v>6</v>
      </c>
      <c r="P6" s="2">
        <v>1</v>
      </c>
      <c r="Q6" s="2">
        <v>16</v>
      </c>
      <c r="R6" s="2">
        <v>13</v>
      </c>
      <c r="S6" s="2">
        <v>6</v>
      </c>
      <c r="T6" s="2">
        <v>1</v>
      </c>
      <c r="U6" s="2">
        <v>430</v>
      </c>
    </row>
    <row r="7" spans="1:21" ht="12.75">
      <c r="A7" s="1">
        <v>241101</v>
      </c>
      <c r="B7" s="2" t="s">
        <v>25</v>
      </c>
      <c r="C7" s="2">
        <v>29</v>
      </c>
      <c r="D7" s="2">
        <v>47537</v>
      </c>
      <c r="E7" s="2">
        <v>1199</v>
      </c>
      <c r="F7" s="2">
        <v>1199</v>
      </c>
      <c r="G7" s="2">
        <v>1199</v>
      </c>
      <c r="H7" s="2">
        <v>0</v>
      </c>
      <c r="I7" s="2">
        <v>26</v>
      </c>
      <c r="J7" s="2">
        <v>1173</v>
      </c>
      <c r="K7" s="2">
        <v>1173</v>
      </c>
      <c r="L7" s="7">
        <f t="shared" si="0"/>
        <v>0.025222458295643395</v>
      </c>
      <c r="M7" s="2">
        <v>75</v>
      </c>
      <c r="N7" s="2">
        <v>27</v>
      </c>
      <c r="O7" s="2">
        <v>19</v>
      </c>
      <c r="P7" s="2">
        <v>161</v>
      </c>
      <c r="Q7" s="2">
        <v>135</v>
      </c>
      <c r="R7" s="2">
        <v>278</v>
      </c>
      <c r="S7" s="2">
        <v>154</v>
      </c>
      <c r="T7" s="2">
        <v>192</v>
      </c>
      <c r="U7" s="2">
        <v>132</v>
      </c>
    </row>
    <row r="8" spans="1:21" ht="12.75">
      <c r="A8" s="1">
        <v>241102</v>
      </c>
      <c r="B8" s="2" t="s">
        <v>26</v>
      </c>
      <c r="C8" s="2">
        <v>5</v>
      </c>
      <c r="D8" s="2">
        <v>3632</v>
      </c>
      <c r="E8" s="2">
        <v>90</v>
      </c>
      <c r="F8" s="2">
        <v>90</v>
      </c>
      <c r="G8" s="2">
        <v>90</v>
      </c>
      <c r="H8" s="2">
        <v>0</v>
      </c>
      <c r="I8" s="2">
        <v>5</v>
      </c>
      <c r="J8" s="2">
        <v>85</v>
      </c>
      <c r="K8" s="2">
        <v>85</v>
      </c>
      <c r="L8" s="7">
        <f t="shared" si="0"/>
        <v>0.02477973568281938</v>
      </c>
      <c r="M8" s="2">
        <v>6</v>
      </c>
      <c r="N8" s="2">
        <v>1</v>
      </c>
      <c r="O8" s="2">
        <v>1</v>
      </c>
      <c r="P8" s="2">
        <v>2</v>
      </c>
      <c r="Q8" s="2">
        <v>6</v>
      </c>
      <c r="R8" s="2">
        <v>25</v>
      </c>
      <c r="S8" s="2">
        <v>21</v>
      </c>
      <c r="T8" s="2">
        <v>6</v>
      </c>
      <c r="U8" s="2">
        <v>17</v>
      </c>
    </row>
    <row r="9" spans="1:21" ht="12.75">
      <c r="A9" s="1">
        <v>241103</v>
      </c>
      <c r="B9" s="2" t="s">
        <v>27</v>
      </c>
      <c r="C9" s="2">
        <v>5</v>
      </c>
      <c r="D9" s="2">
        <v>4857</v>
      </c>
      <c r="E9" s="2">
        <v>75</v>
      </c>
      <c r="F9" s="2">
        <v>75</v>
      </c>
      <c r="G9" s="2">
        <v>75</v>
      </c>
      <c r="H9" s="2">
        <v>0</v>
      </c>
      <c r="I9" s="2">
        <v>0</v>
      </c>
      <c r="J9" s="2">
        <v>75</v>
      </c>
      <c r="K9" s="2">
        <v>75</v>
      </c>
      <c r="L9" s="7">
        <f t="shared" si="0"/>
        <v>0.015441630636195183</v>
      </c>
      <c r="M9" s="2">
        <v>0</v>
      </c>
      <c r="N9" s="2">
        <v>1</v>
      </c>
      <c r="O9" s="2">
        <v>3</v>
      </c>
      <c r="P9" s="2">
        <v>40</v>
      </c>
      <c r="Q9" s="2">
        <v>1</v>
      </c>
      <c r="R9" s="2">
        <v>7</v>
      </c>
      <c r="S9" s="2">
        <v>12</v>
      </c>
      <c r="T9" s="2">
        <v>4</v>
      </c>
      <c r="U9" s="2">
        <v>7</v>
      </c>
    </row>
    <row r="10" spans="1:21" ht="12.75">
      <c r="A10" s="1">
        <v>241104</v>
      </c>
      <c r="B10" s="2" t="s">
        <v>28</v>
      </c>
      <c r="C10" s="2">
        <v>7</v>
      </c>
      <c r="D10" s="2">
        <v>9021</v>
      </c>
      <c r="E10" s="2">
        <v>182</v>
      </c>
      <c r="F10" s="2">
        <v>182</v>
      </c>
      <c r="G10" s="2">
        <v>182</v>
      </c>
      <c r="H10" s="2">
        <v>0</v>
      </c>
      <c r="I10" s="2">
        <v>4</v>
      </c>
      <c r="J10" s="2">
        <v>178</v>
      </c>
      <c r="K10" s="2">
        <v>178</v>
      </c>
      <c r="L10" s="7">
        <f t="shared" si="0"/>
        <v>0.02017514687950338</v>
      </c>
      <c r="M10" s="2">
        <v>9</v>
      </c>
      <c r="N10" s="2">
        <v>4</v>
      </c>
      <c r="O10" s="2">
        <v>12</v>
      </c>
      <c r="P10" s="2">
        <v>92</v>
      </c>
      <c r="Q10" s="2">
        <v>5</v>
      </c>
      <c r="R10" s="2">
        <v>15</v>
      </c>
      <c r="S10" s="2">
        <v>29</v>
      </c>
      <c r="T10" s="2">
        <v>2</v>
      </c>
      <c r="U10" s="2">
        <v>10</v>
      </c>
    </row>
    <row r="11" spans="1:21" ht="12.75">
      <c r="A11" s="1">
        <v>241105</v>
      </c>
      <c r="B11" s="2" t="s">
        <v>29</v>
      </c>
      <c r="C11" s="2">
        <v>6</v>
      </c>
      <c r="D11" s="2">
        <v>9682</v>
      </c>
      <c r="E11" s="2">
        <v>86</v>
      </c>
      <c r="F11" s="2">
        <v>86</v>
      </c>
      <c r="G11" s="2">
        <v>86</v>
      </c>
      <c r="H11" s="2">
        <v>0</v>
      </c>
      <c r="I11" s="2">
        <v>0</v>
      </c>
      <c r="J11" s="2">
        <v>86</v>
      </c>
      <c r="K11" s="2">
        <v>86</v>
      </c>
      <c r="L11" s="7">
        <f t="shared" si="0"/>
        <v>0.008882462301177443</v>
      </c>
      <c r="M11" s="2">
        <v>9</v>
      </c>
      <c r="N11" s="2">
        <v>11</v>
      </c>
      <c r="O11" s="2">
        <v>3</v>
      </c>
      <c r="P11" s="2">
        <v>8</v>
      </c>
      <c r="Q11" s="2">
        <v>15</v>
      </c>
      <c r="R11" s="2">
        <v>14</v>
      </c>
      <c r="S11" s="2">
        <v>12</v>
      </c>
      <c r="T11" s="2">
        <v>5</v>
      </c>
      <c r="U11" s="2">
        <v>9</v>
      </c>
    </row>
    <row r="12" spans="1:21" ht="12.75">
      <c r="A12" s="1">
        <v>241106</v>
      </c>
      <c r="B12" s="2" t="s">
        <v>30</v>
      </c>
      <c r="C12" s="2">
        <v>6</v>
      </c>
      <c r="D12" s="2">
        <v>5869</v>
      </c>
      <c r="E12" s="2">
        <v>146</v>
      </c>
      <c r="F12" s="2">
        <v>146</v>
      </c>
      <c r="G12" s="2">
        <v>146</v>
      </c>
      <c r="H12" s="2">
        <v>0</v>
      </c>
      <c r="I12" s="2">
        <v>0</v>
      </c>
      <c r="J12" s="2">
        <v>146</v>
      </c>
      <c r="K12" s="2">
        <v>146</v>
      </c>
      <c r="L12" s="7">
        <f t="shared" si="0"/>
        <v>0.02487646958596013</v>
      </c>
      <c r="M12" s="2">
        <v>3</v>
      </c>
      <c r="N12" s="2">
        <v>7</v>
      </c>
      <c r="O12" s="2">
        <v>18</v>
      </c>
      <c r="P12" s="2">
        <v>43</v>
      </c>
      <c r="Q12" s="2">
        <v>4</v>
      </c>
      <c r="R12" s="2">
        <v>14</v>
      </c>
      <c r="S12" s="2">
        <v>9</v>
      </c>
      <c r="T12" s="2">
        <v>29</v>
      </c>
      <c r="U12" s="2">
        <v>19</v>
      </c>
    </row>
    <row r="13" spans="1:21" ht="12.75">
      <c r="A13" s="1">
        <v>241107</v>
      </c>
      <c r="B13" s="2" t="s">
        <v>31</v>
      </c>
      <c r="C13" s="2">
        <v>6</v>
      </c>
      <c r="D13" s="2">
        <v>5701</v>
      </c>
      <c r="E13" s="2">
        <v>66</v>
      </c>
      <c r="F13" s="2">
        <v>66</v>
      </c>
      <c r="G13" s="2">
        <v>66</v>
      </c>
      <c r="H13" s="2">
        <v>0</v>
      </c>
      <c r="I13" s="2">
        <v>1</v>
      </c>
      <c r="J13" s="2">
        <v>65</v>
      </c>
      <c r="K13" s="2">
        <v>65</v>
      </c>
      <c r="L13" s="7">
        <f t="shared" si="0"/>
        <v>0.011576916330468338</v>
      </c>
      <c r="M13" s="2">
        <v>4</v>
      </c>
      <c r="N13" s="2">
        <v>2</v>
      </c>
      <c r="O13" s="2">
        <v>4</v>
      </c>
      <c r="P13" s="2">
        <v>26</v>
      </c>
      <c r="Q13" s="2">
        <v>4</v>
      </c>
      <c r="R13" s="2">
        <v>11</v>
      </c>
      <c r="S13" s="2">
        <v>6</v>
      </c>
      <c r="T13" s="2">
        <v>2</v>
      </c>
      <c r="U13" s="2">
        <v>6</v>
      </c>
    </row>
    <row r="14" spans="1:21" ht="12.75">
      <c r="A14" s="1">
        <v>241108</v>
      </c>
      <c r="B14" s="2" t="s">
        <v>32</v>
      </c>
      <c r="C14" s="2">
        <v>5</v>
      </c>
      <c r="D14" s="2">
        <v>4173</v>
      </c>
      <c r="E14" s="2">
        <v>87</v>
      </c>
      <c r="F14" s="2">
        <v>87</v>
      </c>
      <c r="G14" s="2">
        <v>87</v>
      </c>
      <c r="H14" s="2">
        <v>0</v>
      </c>
      <c r="I14" s="2">
        <v>0</v>
      </c>
      <c r="J14" s="2">
        <v>87</v>
      </c>
      <c r="K14" s="2">
        <v>87</v>
      </c>
      <c r="L14" s="7">
        <f t="shared" si="0"/>
        <v>0.020848310567936738</v>
      </c>
      <c r="M14" s="2">
        <v>2</v>
      </c>
      <c r="N14" s="2">
        <v>2</v>
      </c>
      <c r="O14" s="2">
        <v>2</v>
      </c>
      <c r="P14" s="2">
        <v>17</v>
      </c>
      <c r="Q14" s="2">
        <v>5</v>
      </c>
      <c r="R14" s="2">
        <v>36</v>
      </c>
      <c r="S14" s="2">
        <v>12</v>
      </c>
      <c r="T14" s="2">
        <v>2</v>
      </c>
      <c r="U14" s="2">
        <v>9</v>
      </c>
    </row>
    <row r="15" spans="1:21" ht="12.75">
      <c r="A15" s="1">
        <v>241201</v>
      </c>
      <c r="B15" s="2" t="s">
        <v>33</v>
      </c>
      <c r="C15" s="2">
        <v>20</v>
      </c>
      <c r="D15" s="2">
        <v>32247</v>
      </c>
      <c r="E15" s="2">
        <v>1112</v>
      </c>
      <c r="F15" s="2">
        <v>1112</v>
      </c>
      <c r="G15" s="2">
        <v>1112</v>
      </c>
      <c r="H15" s="2">
        <v>0</v>
      </c>
      <c r="I15" s="2">
        <v>11</v>
      </c>
      <c r="J15" s="2">
        <v>1101</v>
      </c>
      <c r="K15" s="2">
        <v>1101</v>
      </c>
      <c r="L15" s="7">
        <f t="shared" si="0"/>
        <v>0.03448382795298788</v>
      </c>
      <c r="M15" s="2">
        <v>32</v>
      </c>
      <c r="N15" s="2">
        <v>11</v>
      </c>
      <c r="O15" s="2">
        <v>659</v>
      </c>
      <c r="P15" s="2">
        <v>12</v>
      </c>
      <c r="Q15" s="2">
        <v>76</v>
      </c>
      <c r="R15" s="2">
        <v>148</v>
      </c>
      <c r="S15" s="2">
        <v>30</v>
      </c>
      <c r="T15" s="2">
        <v>20</v>
      </c>
      <c r="U15" s="2">
        <v>113</v>
      </c>
    </row>
    <row r="16" spans="1:21" ht="12.75">
      <c r="A16" s="1">
        <v>241202</v>
      </c>
      <c r="B16" s="2" t="s">
        <v>34</v>
      </c>
      <c r="C16" s="2">
        <v>4</v>
      </c>
      <c r="D16" s="2">
        <v>6736</v>
      </c>
      <c r="E16" s="2">
        <v>134</v>
      </c>
      <c r="F16" s="2">
        <v>134</v>
      </c>
      <c r="G16" s="2">
        <v>134</v>
      </c>
      <c r="H16" s="2">
        <v>0</v>
      </c>
      <c r="I16" s="2">
        <v>0</v>
      </c>
      <c r="J16" s="2">
        <v>134</v>
      </c>
      <c r="K16" s="2">
        <v>134</v>
      </c>
      <c r="L16" s="7">
        <f t="shared" si="0"/>
        <v>0.01989311163895487</v>
      </c>
      <c r="M16" s="2">
        <v>10</v>
      </c>
      <c r="N16" s="2">
        <v>8</v>
      </c>
      <c r="O16" s="2">
        <v>30</v>
      </c>
      <c r="P16" s="2">
        <v>1</v>
      </c>
      <c r="Q16" s="2">
        <v>27</v>
      </c>
      <c r="R16" s="2">
        <v>20</v>
      </c>
      <c r="S16" s="2">
        <v>9</v>
      </c>
      <c r="T16" s="2">
        <v>9</v>
      </c>
      <c r="U16" s="2">
        <v>20</v>
      </c>
    </row>
    <row r="17" spans="1:21" ht="12.75">
      <c r="A17" s="1">
        <v>241203</v>
      </c>
      <c r="B17" s="2" t="s">
        <v>35</v>
      </c>
      <c r="C17" s="2">
        <v>2</v>
      </c>
      <c r="D17" s="2">
        <v>2763</v>
      </c>
      <c r="E17" s="2">
        <v>60</v>
      </c>
      <c r="F17" s="2">
        <v>60</v>
      </c>
      <c r="G17" s="2">
        <v>60</v>
      </c>
      <c r="H17" s="2">
        <v>0</v>
      </c>
      <c r="I17" s="2">
        <v>2</v>
      </c>
      <c r="J17" s="2">
        <v>58</v>
      </c>
      <c r="K17" s="2">
        <v>58</v>
      </c>
      <c r="L17" s="7">
        <f t="shared" si="0"/>
        <v>0.021715526601520086</v>
      </c>
      <c r="M17" s="2">
        <v>6</v>
      </c>
      <c r="N17" s="2">
        <v>3</v>
      </c>
      <c r="O17" s="2">
        <v>2</v>
      </c>
      <c r="P17" s="2">
        <v>4</v>
      </c>
      <c r="Q17" s="2">
        <v>11</v>
      </c>
      <c r="R17" s="2">
        <v>16</v>
      </c>
      <c r="S17" s="2">
        <v>9</v>
      </c>
      <c r="T17" s="2">
        <v>4</v>
      </c>
      <c r="U17" s="2">
        <v>3</v>
      </c>
    </row>
    <row r="18" spans="1:21" ht="12.75">
      <c r="A18" s="1">
        <v>241204</v>
      </c>
      <c r="B18" s="2" t="s">
        <v>36</v>
      </c>
      <c r="C18" s="2">
        <v>10</v>
      </c>
      <c r="D18" s="2">
        <v>7069</v>
      </c>
      <c r="E18" s="2">
        <v>325</v>
      </c>
      <c r="F18" s="2">
        <v>325</v>
      </c>
      <c r="G18" s="2">
        <v>325</v>
      </c>
      <c r="H18" s="2">
        <v>0</v>
      </c>
      <c r="I18" s="2">
        <v>7</v>
      </c>
      <c r="J18" s="2">
        <v>318</v>
      </c>
      <c r="K18" s="2">
        <v>318</v>
      </c>
      <c r="L18" s="7">
        <f t="shared" si="0"/>
        <v>0.04597538548592446</v>
      </c>
      <c r="M18" s="2">
        <v>17</v>
      </c>
      <c r="N18" s="2">
        <v>11</v>
      </c>
      <c r="O18" s="2">
        <v>91</v>
      </c>
      <c r="P18" s="2">
        <v>15</v>
      </c>
      <c r="Q18" s="2">
        <v>20</v>
      </c>
      <c r="R18" s="2">
        <v>74</v>
      </c>
      <c r="S18" s="2">
        <v>26</v>
      </c>
      <c r="T18" s="2">
        <v>38</v>
      </c>
      <c r="U18" s="2">
        <v>26</v>
      </c>
    </row>
    <row r="19" spans="1:21" ht="12.75">
      <c r="A19" s="1">
        <v>241205</v>
      </c>
      <c r="B19" s="2" t="s">
        <v>37</v>
      </c>
      <c r="C19" s="2">
        <v>6</v>
      </c>
      <c r="D19" s="2">
        <v>8456</v>
      </c>
      <c r="E19" s="2">
        <v>74</v>
      </c>
      <c r="F19" s="2">
        <v>74</v>
      </c>
      <c r="G19" s="2">
        <v>74</v>
      </c>
      <c r="H19" s="2">
        <v>0</v>
      </c>
      <c r="I19" s="2">
        <v>0</v>
      </c>
      <c r="J19" s="2">
        <v>74</v>
      </c>
      <c r="K19" s="2">
        <v>74</v>
      </c>
      <c r="L19" s="7">
        <f t="shared" si="0"/>
        <v>0.008751182592242194</v>
      </c>
      <c r="M19" s="2">
        <v>3</v>
      </c>
      <c r="N19" s="2">
        <v>3</v>
      </c>
      <c r="O19" s="2">
        <v>13</v>
      </c>
      <c r="P19" s="2">
        <v>0</v>
      </c>
      <c r="Q19" s="2">
        <v>11</v>
      </c>
      <c r="R19" s="2">
        <v>24</v>
      </c>
      <c r="S19" s="2">
        <v>4</v>
      </c>
      <c r="T19" s="2">
        <v>3</v>
      </c>
      <c r="U19" s="2">
        <v>13</v>
      </c>
    </row>
    <row r="20" spans="1:21" ht="12.75">
      <c r="A20" s="1">
        <v>241501</v>
      </c>
      <c r="B20" s="2" t="s">
        <v>38</v>
      </c>
      <c r="C20" s="2">
        <v>5</v>
      </c>
      <c r="D20" s="2">
        <v>11276</v>
      </c>
      <c r="E20" s="2">
        <v>204</v>
      </c>
      <c r="F20" s="2">
        <v>204</v>
      </c>
      <c r="G20" s="2">
        <v>204</v>
      </c>
      <c r="H20" s="2">
        <v>0</v>
      </c>
      <c r="I20" s="2">
        <v>0</v>
      </c>
      <c r="J20" s="2">
        <v>204</v>
      </c>
      <c r="K20" s="2">
        <v>204</v>
      </c>
      <c r="L20" s="7">
        <f t="shared" si="0"/>
        <v>0.018091521816246896</v>
      </c>
      <c r="M20" s="2">
        <v>54</v>
      </c>
      <c r="N20" s="2">
        <v>16</v>
      </c>
      <c r="O20" s="2">
        <v>10</v>
      </c>
      <c r="P20" s="2">
        <v>1</v>
      </c>
      <c r="Q20" s="2">
        <v>20</v>
      </c>
      <c r="R20" s="2">
        <v>31</v>
      </c>
      <c r="S20" s="2">
        <v>59</v>
      </c>
      <c r="T20" s="2">
        <v>4</v>
      </c>
      <c r="U20" s="2">
        <v>9</v>
      </c>
    </row>
    <row r="21" spans="1:21" ht="12.75">
      <c r="A21" s="1">
        <v>241502</v>
      </c>
      <c r="B21" s="2" t="s">
        <v>39</v>
      </c>
      <c r="C21" s="2">
        <v>8</v>
      </c>
      <c r="D21" s="2">
        <v>14047</v>
      </c>
      <c r="E21" s="2">
        <v>267</v>
      </c>
      <c r="F21" s="2">
        <v>267</v>
      </c>
      <c r="G21" s="2">
        <v>267</v>
      </c>
      <c r="H21" s="2">
        <v>0</v>
      </c>
      <c r="I21" s="2">
        <v>7</v>
      </c>
      <c r="J21" s="2">
        <v>260</v>
      </c>
      <c r="K21" s="2">
        <v>260</v>
      </c>
      <c r="L21" s="7">
        <f t="shared" si="0"/>
        <v>0.0190076172848295</v>
      </c>
      <c r="M21" s="2">
        <v>39</v>
      </c>
      <c r="N21" s="2">
        <v>10</v>
      </c>
      <c r="O21" s="2">
        <v>20</v>
      </c>
      <c r="P21" s="2">
        <v>3</v>
      </c>
      <c r="Q21" s="2">
        <v>13</v>
      </c>
      <c r="R21" s="2">
        <v>81</v>
      </c>
      <c r="S21" s="2">
        <v>58</v>
      </c>
      <c r="T21" s="2">
        <v>8</v>
      </c>
      <c r="U21" s="2">
        <v>28</v>
      </c>
    </row>
    <row r="22" spans="1:21" ht="12.75">
      <c r="A22" s="1">
        <v>241503</v>
      </c>
      <c r="B22" s="2" t="s">
        <v>40</v>
      </c>
      <c r="C22" s="2">
        <v>14</v>
      </c>
      <c r="D22" s="2">
        <v>17770</v>
      </c>
      <c r="E22" s="2">
        <v>349</v>
      </c>
      <c r="F22" s="2">
        <v>349</v>
      </c>
      <c r="G22" s="2">
        <v>349</v>
      </c>
      <c r="H22" s="2">
        <v>0</v>
      </c>
      <c r="I22" s="2">
        <v>6</v>
      </c>
      <c r="J22" s="2">
        <v>343</v>
      </c>
      <c r="K22" s="2">
        <v>343</v>
      </c>
      <c r="L22" s="7">
        <f t="shared" si="0"/>
        <v>0.01963984243106359</v>
      </c>
      <c r="M22" s="2">
        <v>75</v>
      </c>
      <c r="N22" s="2">
        <v>16</v>
      </c>
      <c r="O22" s="2">
        <v>32</v>
      </c>
      <c r="P22" s="2">
        <v>7</v>
      </c>
      <c r="Q22" s="2">
        <v>45</v>
      </c>
      <c r="R22" s="2">
        <v>75</v>
      </c>
      <c r="S22" s="2">
        <v>35</v>
      </c>
      <c r="T22" s="2">
        <v>17</v>
      </c>
      <c r="U22" s="2">
        <v>41</v>
      </c>
    </row>
    <row r="23" spans="1:21" ht="12.75">
      <c r="A23" s="1">
        <v>241504</v>
      </c>
      <c r="B23" s="2" t="s">
        <v>41</v>
      </c>
      <c r="C23" s="2">
        <v>29</v>
      </c>
      <c r="D23" s="2">
        <v>39507</v>
      </c>
      <c r="E23" s="2">
        <v>1014</v>
      </c>
      <c r="F23" s="2">
        <v>1014</v>
      </c>
      <c r="G23" s="2">
        <v>1014</v>
      </c>
      <c r="H23" s="2">
        <v>0</v>
      </c>
      <c r="I23" s="2">
        <v>7</v>
      </c>
      <c r="J23" s="2">
        <v>1007</v>
      </c>
      <c r="K23" s="2">
        <v>1007</v>
      </c>
      <c r="L23" s="7">
        <f t="shared" si="0"/>
        <v>0.02566633761105627</v>
      </c>
      <c r="M23" s="2">
        <v>77</v>
      </c>
      <c r="N23" s="2">
        <v>83</v>
      </c>
      <c r="O23" s="2">
        <v>29</v>
      </c>
      <c r="P23" s="2">
        <v>22</v>
      </c>
      <c r="Q23" s="2">
        <v>100</v>
      </c>
      <c r="R23" s="2">
        <v>137</v>
      </c>
      <c r="S23" s="2">
        <v>488</v>
      </c>
      <c r="T23" s="2">
        <v>17</v>
      </c>
      <c r="U23" s="2">
        <v>54</v>
      </c>
    </row>
    <row r="24" spans="1:21" ht="12.75">
      <c r="A24" s="1">
        <v>241505</v>
      </c>
      <c r="B24" s="2" t="s">
        <v>42</v>
      </c>
      <c r="C24" s="2">
        <v>8</v>
      </c>
      <c r="D24" s="2">
        <v>9724</v>
      </c>
      <c r="E24" s="2">
        <v>367</v>
      </c>
      <c r="F24" s="2">
        <v>367</v>
      </c>
      <c r="G24" s="2">
        <v>367</v>
      </c>
      <c r="H24" s="2">
        <v>0</v>
      </c>
      <c r="I24" s="2">
        <v>4</v>
      </c>
      <c r="J24" s="2">
        <v>363</v>
      </c>
      <c r="K24" s="2">
        <v>363</v>
      </c>
      <c r="L24" s="7">
        <f t="shared" si="0"/>
        <v>0.03774167009461127</v>
      </c>
      <c r="M24" s="2">
        <v>8</v>
      </c>
      <c r="N24" s="2">
        <v>11</v>
      </c>
      <c r="O24" s="2">
        <v>27</v>
      </c>
      <c r="P24" s="2">
        <v>2</v>
      </c>
      <c r="Q24" s="2">
        <v>24</v>
      </c>
      <c r="R24" s="2">
        <v>221</v>
      </c>
      <c r="S24" s="2">
        <v>41</v>
      </c>
      <c r="T24" s="2">
        <v>7</v>
      </c>
      <c r="U24" s="2">
        <v>22</v>
      </c>
    </row>
    <row r="25" spans="1:21" ht="12.75">
      <c r="A25" s="1">
        <v>241506</v>
      </c>
      <c r="B25" s="2" t="s">
        <v>43</v>
      </c>
      <c r="C25" s="2">
        <v>13</v>
      </c>
      <c r="D25" s="2">
        <v>15171</v>
      </c>
      <c r="E25" s="2">
        <v>370</v>
      </c>
      <c r="F25" s="2">
        <v>370</v>
      </c>
      <c r="G25" s="2">
        <v>370</v>
      </c>
      <c r="H25" s="2">
        <v>0</v>
      </c>
      <c r="I25" s="2">
        <v>16</v>
      </c>
      <c r="J25" s="2">
        <v>354</v>
      </c>
      <c r="K25" s="2">
        <v>354</v>
      </c>
      <c r="L25" s="7">
        <f t="shared" si="0"/>
        <v>0.024388636213829015</v>
      </c>
      <c r="M25" s="2">
        <v>39</v>
      </c>
      <c r="N25" s="2">
        <v>14</v>
      </c>
      <c r="O25" s="2">
        <v>59</v>
      </c>
      <c r="P25" s="2">
        <v>15</v>
      </c>
      <c r="Q25" s="2">
        <v>37</v>
      </c>
      <c r="R25" s="2">
        <v>38</v>
      </c>
      <c r="S25" s="2">
        <v>113</v>
      </c>
      <c r="T25" s="2">
        <v>16</v>
      </c>
      <c r="U25" s="2">
        <v>23</v>
      </c>
    </row>
    <row r="26" spans="1:21" ht="12.75">
      <c r="A26" s="1">
        <v>241507</v>
      </c>
      <c r="B26" s="2" t="s">
        <v>44</v>
      </c>
      <c r="C26" s="2">
        <v>8</v>
      </c>
      <c r="D26" s="2">
        <v>6337</v>
      </c>
      <c r="E26" s="2">
        <v>149</v>
      </c>
      <c r="F26" s="2">
        <v>149</v>
      </c>
      <c r="G26" s="2">
        <v>149</v>
      </c>
      <c r="H26" s="2">
        <v>0</v>
      </c>
      <c r="I26" s="2">
        <v>3</v>
      </c>
      <c r="J26" s="2">
        <v>146</v>
      </c>
      <c r="K26" s="2">
        <v>146</v>
      </c>
      <c r="L26" s="7">
        <f t="shared" si="0"/>
        <v>0.02351270317184788</v>
      </c>
      <c r="M26" s="2">
        <v>13</v>
      </c>
      <c r="N26" s="2">
        <v>3</v>
      </c>
      <c r="O26" s="2">
        <v>10</v>
      </c>
      <c r="P26" s="2">
        <v>11</v>
      </c>
      <c r="Q26" s="2">
        <v>20</v>
      </c>
      <c r="R26" s="2">
        <v>26</v>
      </c>
      <c r="S26" s="2">
        <v>48</v>
      </c>
      <c r="T26" s="2">
        <v>3</v>
      </c>
      <c r="U26" s="2">
        <v>12</v>
      </c>
    </row>
    <row r="27" spans="1:21" ht="12.75">
      <c r="A27" s="1">
        <v>241508</v>
      </c>
      <c r="B27" s="2" t="s">
        <v>45</v>
      </c>
      <c r="C27" s="2">
        <v>3</v>
      </c>
      <c r="D27" s="2">
        <v>4018</v>
      </c>
      <c r="E27" s="2">
        <v>92</v>
      </c>
      <c r="F27" s="2">
        <v>92</v>
      </c>
      <c r="G27" s="2">
        <v>92</v>
      </c>
      <c r="H27" s="2">
        <v>0</v>
      </c>
      <c r="I27" s="2">
        <v>3</v>
      </c>
      <c r="J27" s="2">
        <v>89</v>
      </c>
      <c r="K27" s="2">
        <v>89</v>
      </c>
      <c r="L27" s="7">
        <f t="shared" si="0"/>
        <v>0.022896963663514187</v>
      </c>
      <c r="M27" s="2">
        <v>10</v>
      </c>
      <c r="N27" s="2">
        <v>4</v>
      </c>
      <c r="O27" s="2">
        <v>10</v>
      </c>
      <c r="P27" s="2">
        <v>1</v>
      </c>
      <c r="Q27" s="2">
        <v>6</v>
      </c>
      <c r="R27" s="2">
        <v>20</v>
      </c>
      <c r="S27" s="2">
        <v>18</v>
      </c>
      <c r="T27" s="2">
        <v>6</v>
      </c>
      <c r="U27" s="2">
        <v>14</v>
      </c>
    </row>
    <row r="28" spans="1:21" ht="12.75">
      <c r="A28" s="1">
        <v>241509</v>
      </c>
      <c r="B28" s="2" t="s">
        <v>46</v>
      </c>
      <c r="C28" s="2">
        <v>4</v>
      </c>
      <c r="D28" s="2">
        <v>5316</v>
      </c>
      <c r="E28" s="2">
        <v>71</v>
      </c>
      <c r="F28" s="2">
        <v>71</v>
      </c>
      <c r="G28" s="2">
        <v>71</v>
      </c>
      <c r="H28" s="2">
        <v>0</v>
      </c>
      <c r="I28" s="2">
        <v>2</v>
      </c>
      <c r="J28" s="2">
        <v>69</v>
      </c>
      <c r="K28" s="2">
        <v>69</v>
      </c>
      <c r="L28" s="7">
        <f t="shared" si="0"/>
        <v>0.013355906696764485</v>
      </c>
      <c r="M28" s="2">
        <v>4</v>
      </c>
      <c r="N28" s="2">
        <v>3</v>
      </c>
      <c r="O28" s="2">
        <v>18</v>
      </c>
      <c r="P28" s="2">
        <v>7</v>
      </c>
      <c r="Q28" s="2">
        <v>3</v>
      </c>
      <c r="R28" s="2">
        <v>21</v>
      </c>
      <c r="S28" s="2">
        <v>9</v>
      </c>
      <c r="T28" s="2">
        <v>0</v>
      </c>
      <c r="U28" s="2">
        <v>4</v>
      </c>
    </row>
    <row r="29" spans="1:21" ht="12.75">
      <c r="A29" s="1">
        <v>246701</v>
      </c>
      <c r="B29" s="2" t="s">
        <v>47</v>
      </c>
      <c r="C29" s="2">
        <v>49</v>
      </c>
      <c r="D29" s="2">
        <v>75327</v>
      </c>
      <c r="E29" s="2">
        <v>1267</v>
      </c>
      <c r="F29" s="2">
        <v>1267</v>
      </c>
      <c r="G29" s="2">
        <v>1267</v>
      </c>
      <c r="H29" s="2">
        <v>0</v>
      </c>
      <c r="I29" s="2">
        <v>26</v>
      </c>
      <c r="J29" s="2">
        <v>1241</v>
      </c>
      <c r="K29" s="2">
        <v>1241</v>
      </c>
      <c r="L29" s="7">
        <f t="shared" si="0"/>
        <v>0.01681999814143667</v>
      </c>
      <c r="M29" s="2">
        <v>215</v>
      </c>
      <c r="N29" s="2">
        <v>44</v>
      </c>
      <c r="O29" s="2">
        <v>50</v>
      </c>
      <c r="P29" s="2">
        <v>67</v>
      </c>
      <c r="Q29" s="2">
        <v>241</v>
      </c>
      <c r="R29" s="2">
        <v>164</v>
      </c>
      <c r="S29" s="2">
        <v>168</v>
      </c>
      <c r="T29" s="2">
        <v>124</v>
      </c>
      <c r="U29" s="2">
        <v>168</v>
      </c>
    </row>
    <row r="30" spans="1:21" ht="12.75">
      <c r="A30" s="1">
        <v>247301</v>
      </c>
      <c r="B30" s="2" t="s">
        <v>48</v>
      </c>
      <c r="C30" s="2">
        <v>71</v>
      </c>
      <c r="D30" s="2">
        <v>111279</v>
      </c>
      <c r="E30" s="2">
        <v>2879</v>
      </c>
      <c r="F30" s="2">
        <v>2879</v>
      </c>
      <c r="G30" s="2">
        <v>2879</v>
      </c>
      <c r="H30" s="2">
        <v>0</v>
      </c>
      <c r="I30" s="2">
        <v>29</v>
      </c>
      <c r="J30" s="2">
        <v>2850</v>
      </c>
      <c r="K30" s="2">
        <v>2850</v>
      </c>
      <c r="L30" s="7">
        <f t="shared" si="0"/>
        <v>0.025871907547695434</v>
      </c>
      <c r="M30" s="2">
        <v>273</v>
      </c>
      <c r="N30" s="2">
        <v>38</v>
      </c>
      <c r="O30" s="2">
        <v>198</v>
      </c>
      <c r="P30" s="2">
        <v>126</v>
      </c>
      <c r="Q30" s="2">
        <v>731</v>
      </c>
      <c r="R30" s="2">
        <v>776</v>
      </c>
      <c r="S30" s="2">
        <v>252</v>
      </c>
      <c r="T30" s="2">
        <v>212</v>
      </c>
      <c r="U30" s="2">
        <v>244</v>
      </c>
    </row>
    <row r="31" spans="1:21" ht="12.75">
      <c r="A31" s="1">
        <v>247901</v>
      </c>
      <c r="B31" s="2" t="s">
        <v>49</v>
      </c>
      <c r="C31" s="2">
        <v>32</v>
      </c>
      <c r="D31" s="2">
        <v>50042</v>
      </c>
      <c r="E31" s="2">
        <v>949</v>
      </c>
      <c r="F31" s="2">
        <v>949</v>
      </c>
      <c r="G31" s="2">
        <v>949</v>
      </c>
      <c r="H31" s="2">
        <v>0</v>
      </c>
      <c r="I31" s="2">
        <v>12</v>
      </c>
      <c r="J31" s="2">
        <v>937</v>
      </c>
      <c r="K31" s="2">
        <v>937</v>
      </c>
      <c r="L31" s="7">
        <f t="shared" si="0"/>
        <v>0.01896407018104792</v>
      </c>
      <c r="M31" s="2">
        <v>89</v>
      </c>
      <c r="N31" s="2">
        <v>10</v>
      </c>
      <c r="O31" s="2">
        <v>29</v>
      </c>
      <c r="P31" s="2">
        <v>40</v>
      </c>
      <c r="Q31" s="2">
        <v>124</v>
      </c>
      <c r="R31" s="2">
        <v>214</v>
      </c>
      <c r="S31" s="2">
        <v>263</v>
      </c>
      <c r="T31" s="2">
        <v>25</v>
      </c>
      <c r="U31" s="2">
        <v>143</v>
      </c>
    </row>
    <row r="32" spans="1:21" ht="12.75">
      <c r="A32" s="3"/>
      <c r="B32" s="4"/>
      <c r="C32" s="4">
        <f>SUM(C2:C31)</f>
        <v>406</v>
      </c>
      <c r="D32" s="4">
        <f aca="true" t="shared" si="1" ref="D32:U32">SUM(D2:D31)</f>
        <v>578803</v>
      </c>
      <c r="E32" s="4">
        <f t="shared" si="1"/>
        <v>17723</v>
      </c>
      <c r="F32" s="4">
        <f t="shared" si="1"/>
        <v>17722</v>
      </c>
      <c r="G32" s="4">
        <f t="shared" si="1"/>
        <v>17722</v>
      </c>
      <c r="H32" s="4">
        <f t="shared" si="1"/>
        <v>0</v>
      </c>
      <c r="I32" s="4">
        <f t="shared" si="1"/>
        <v>219</v>
      </c>
      <c r="J32" s="4">
        <f t="shared" si="1"/>
        <v>17503</v>
      </c>
      <c r="K32" s="4">
        <f t="shared" si="1"/>
        <v>17503</v>
      </c>
      <c r="L32" s="8">
        <f t="shared" si="0"/>
        <v>0.030618362378909577</v>
      </c>
      <c r="M32" s="4">
        <f t="shared" si="1"/>
        <v>1167</v>
      </c>
      <c r="N32" s="4">
        <f t="shared" si="1"/>
        <v>363</v>
      </c>
      <c r="O32" s="4">
        <f t="shared" si="1"/>
        <v>1439</v>
      </c>
      <c r="P32" s="4">
        <f t="shared" si="1"/>
        <v>742</v>
      </c>
      <c r="Q32" s="4">
        <f t="shared" si="1"/>
        <v>1960</v>
      </c>
      <c r="R32" s="4">
        <f t="shared" si="1"/>
        <v>2787</v>
      </c>
      <c r="S32" s="4">
        <f t="shared" si="1"/>
        <v>2070</v>
      </c>
      <c r="T32" s="4">
        <f t="shared" si="1"/>
        <v>797</v>
      </c>
      <c r="U32" s="4">
        <f t="shared" si="1"/>
        <v>6178</v>
      </c>
    </row>
  </sheetData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romdra</dc:creator>
  <cp:keywords/>
  <dc:description/>
  <cp:lastModifiedBy>romdra</cp:lastModifiedBy>
  <cp:lastPrinted>2004-11-23T08:20:33Z</cp:lastPrinted>
  <dcterms:created xsi:type="dcterms:W3CDTF">2004-11-22T13:35:03Z</dcterms:created>
  <dcterms:modified xsi:type="dcterms:W3CDTF">2004-11-23T08:26:59Z</dcterms:modified>
  <cp:category/>
  <cp:version/>
  <cp:contentType/>
  <cp:contentStatus/>
</cp:coreProperties>
</file>